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8800" windowHeight="11610"/>
  </bookViews>
  <sheets>
    <sheet name="Travel expense calculator" sheetId="1" r:id="rId1"/>
  </sheets>
  <definedNames>
    <definedName name="_xlnm.Print_Area" localSheetId="0">'Travel expense calculator'!$A$1:$L$39</definedName>
  </definedNames>
  <calcPr calcId="162913"/>
</workbook>
</file>

<file path=xl/calcChain.xml><?xml version="1.0" encoding="utf-8"?>
<calcChain xmlns="http://schemas.openxmlformats.org/spreadsheetml/2006/main">
  <c r="F30" i="1" l="1"/>
  <c r="E30" i="1"/>
  <c r="D30" i="1"/>
  <c r="C30" i="1"/>
  <c r="H30" i="1" l="1"/>
  <c r="L9" i="1" s="1"/>
  <c r="I30" i="1" l="1"/>
  <c r="L7" i="1" s="1"/>
  <c r="J30" i="1"/>
  <c r="K30" i="1"/>
  <c r="L30" i="1"/>
  <c r="L6" i="1" l="1"/>
  <c r="L8" i="1"/>
  <c r="L10" i="1" l="1"/>
  <c r="L32" i="1" s="1"/>
  <c r="L33" i="1" s="1"/>
</calcChain>
</file>

<file path=xl/sharedStrings.xml><?xml version="1.0" encoding="utf-8"?>
<sst xmlns="http://schemas.openxmlformats.org/spreadsheetml/2006/main" count="35" uniqueCount="33">
  <si>
    <t>Date</t>
  </si>
  <si>
    <t>$</t>
  </si>
  <si>
    <t>Lunch</t>
  </si>
  <si>
    <t>Dinner</t>
  </si>
  <si>
    <t>Trip dates</t>
  </si>
  <si>
    <t>Expenses at a glance</t>
  </si>
  <si>
    <t>Purpose</t>
  </si>
  <si>
    <t>Travel Expense Calculator</t>
  </si>
  <si>
    <t>TOTAL EXPENSES ON TRIP</t>
  </si>
  <si>
    <t>Breakfast</t>
  </si>
  <si>
    <t>Lodging</t>
  </si>
  <si>
    <t>Meals</t>
  </si>
  <si>
    <t>Transportation</t>
  </si>
  <si>
    <t>Subtotal</t>
  </si>
  <si>
    <t>Signature</t>
  </si>
  <si>
    <t>Vendor</t>
  </si>
  <si>
    <t>Mileage</t>
  </si>
  <si>
    <t>Transportation Expenses</t>
  </si>
  <si>
    <t>Lodging Expenses</t>
  </si>
  <si>
    <t>Meal Expenses</t>
  </si>
  <si>
    <t>Airfare</t>
  </si>
  <si>
    <t>Ground Transportation (Gas, Rental Car, Taxi)</t>
  </si>
  <si>
    <t>Tolls</t>
  </si>
  <si>
    <t>Name</t>
  </si>
  <si>
    <t>Approval:</t>
  </si>
  <si>
    <t>Date:</t>
  </si>
  <si>
    <t xml:space="preserve">Address to mail check:   </t>
  </si>
  <si>
    <t>Total Amount owed to member</t>
  </si>
  <si>
    <t xml:space="preserve">Description </t>
  </si>
  <si>
    <t>Misc.</t>
  </si>
  <si>
    <t>Depart</t>
  </si>
  <si>
    <t>Return</t>
  </si>
  <si>
    <t>$0.58/mile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</si>
</sst>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164" formatCode="[$-409]d\-mmm\-yy;@"/>
    <numFmt numFmtId="165" formatCode="&quot;$&quot;#,##0.00;[Red]&quot;$&quot;#,##0.00"/>
    <numFmt numFmtId="166" formatCode="[$-409]d\-mmm;@"/>
    <numFmt numFmtId="167" formatCode="&quot;$&quot;#,##0.00"/>
    <numFmt numFmtId="168" formatCode="mm/dd/yy;@"/>
    <numFmt numFmtId="169" formatCode="#,##0.00;[Red]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0"/>
      <color theme="4" tint="-0.499984740745262"/>
      <name val="Arial"/>
      <family val="2"/>
      <scheme val="major"/>
    </font>
    <font>
      <sz val="12"/>
      <color theme="4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4" tint="-0.499984740745262"/>
      <name val="Calibri"/>
      <family val="2"/>
      <scheme val="minor"/>
    </font>
    <font>
      <b/>
      <i/>
      <sz val="11"/>
      <color rgb="FF333333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51"/>
      </top>
      <bottom style="thin">
        <color indexed="5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ck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44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 applyAlignment="1">
      <alignment vertical="center"/>
    </xf>
    <xf numFmtId="166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64" fontId="4" fillId="3" borderId="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 indent="5"/>
    </xf>
    <xf numFmtId="0" fontId="3" fillId="0" borderId="0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66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4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 wrapText="1"/>
    </xf>
    <xf numFmtId="168" fontId="3" fillId="4" borderId="3" xfId="0" applyNumberFormat="1" applyFont="1" applyFill="1" applyBorder="1" applyAlignment="1">
      <alignment horizontal="left" vertical="center"/>
    </xf>
    <xf numFmtId="168" fontId="3" fillId="0" borderId="0" xfId="0" applyNumberFormat="1" applyFont="1" applyBorder="1" applyAlignment="1">
      <alignment vertical="center"/>
    </xf>
    <xf numFmtId="168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66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6" xfId="0" applyFont="1" applyBorder="1" applyAlignment="1"/>
    <xf numFmtId="0" fontId="3" fillId="6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vertical="center"/>
    </xf>
    <xf numFmtId="0" fontId="3" fillId="6" borderId="0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right" vertical="center" indent="1"/>
    </xf>
    <xf numFmtId="0" fontId="3" fillId="4" borderId="7" xfId="0" applyFont="1" applyFill="1" applyBorder="1" applyAlignment="1">
      <alignment horizontal="right" vertical="center" indent="1"/>
    </xf>
    <xf numFmtId="0" fontId="4" fillId="6" borderId="5" xfId="0" applyFont="1" applyFill="1" applyBorder="1" applyAlignment="1">
      <alignment vertical="center"/>
    </xf>
    <xf numFmtId="0" fontId="4" fillId="6" borderId="0" xfId="0" applyFont="1" applyFill="1" applyBorder="1" applyAlignment="1">
      <alignment vertical="center"/>
    </xf>
    <xf numFmtId="164" fontId="3" fillId="6" borderId="3" xfId="0" applyNumberFormat="1" applyFont="1" applyFill="1" applyBorder="1" applyAlignment="1">
      <alignment vertical="center"/>
    </xf>
    <xf numFmtId="164" fontId="3" fillId="6" borderId="5" xfId="0" applyNumberFormat="1" applyFont="1" applyFill="1" applyBorder="1" applyAlignment="1">
      <alignment vertical="center"/>
    </xf>
    <xf numFmtId="164" fontId="3" fillId="6" borderId="0" xfId="0" applyNumberFormat="1" applyFont="1" applyFill="1" applyBorder="1" applyAlignment="1">
      <alignment vertical="center"/>
    </xf>
    <xf numFmtId="0" fontId="3" fillId="6" borderId="0" xfId="0" applyFont="1" applyFill="1" applyBorder="1" applyAlignment="1">
      <alignment horizontal="left" vertical="center"/>
    </xf>
    <xf numFmtId="167" fontId="4" fillId="4" borderId="4" xfId="0" applyNumberFormat="1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2" borderId="2" xfId="1" applyFont="1" applyBorder="1" applyAlignment="1" applyProtection="1">
      <alignment horizontal="center" vertical="center" wrapText="1"/>
      <protection hidden="1"/>
    </xf>
    <xf numFmtId="0" fontId="4" fillId="4" borderId="9" xfId="0" applyFont="1" applyFill="1" applyBorder="1" applyAlignment="1">
      <alignment horizontal="center" vertical="center"/>
    </xf>
    <xf numFmtId="165" fontId="4" fillId="4" borderId="3" xfId="0" applyNumberFormat="1" applyFont="1" applyFill="1" applyBorder="1" applyAlignment="1">
      <alignment horizontal="center" vertical="center"/>
    </xf>
    <xf numFmtId="165" fontId="3" fillId="4" borderId="3" xfId="0" applyNumberFormat="1" applyFont="1" applyFill="1" applyBorder="1" applyAlignment="1">
      <alignment horizontal="center" vertical="center"/>
    </xf>
    <xf numFmtId="165" fontId="4" fillId="5" borderId="10" xfId="0" applyNumberFormat="1" applyFont="1" applyFill="1" applyBorder="1" applyAlignment="1">
      <alignment horizontal="center" vertical="center"/>
    </xf>
    <xf numFmtId="166" fontId="3" fillId="0" borderId="1" xfId="0" applyNumberFormat="1" applyFont="1" applyBorder="1" applyAlignment="1">
      <alignment vertical="center"/>
    </xf>
    <xf numFmtId="166" fontId="3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166" fontId="4" fillId="0" borderId="0" xfId="0" applyNumberFormat="1" applyFont="1" applyAlignment="1">
      <alignment horizontal="left"/>
    </xf>
    <xf numFmtId="0" fontId="9" fillId="0" borderId="0" xfId="0" applyFont="1"/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7" fontId="3" fillId="0" borderId="0" xfId="0" applyNumberFormat="1" applyFont="1" applyBorder="1" applyAlignment="1">
      <alignment horizontal="center" vertical="center"/>
    </xf>
    <xf numFmtId="169" fontId="3" fillId="7" borderId="0" xfId="2" applyNumberFormat="1" applyFont="1" applyFill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167" fontId="3" fillId="0" borderId="0" xfId="2" applyNumberFormat="1" applyFont="1" applyAlignment="1">
      <alignment vertical="center"/>
    </xf>
    <xf numFmtId="167" fontId="3" fillId="0" borderId="0" xfId="2" applyNumberFormat="1" applyFont="1" applyBorder="1" applyAlignment="1">
      <alignment vertical="center"/>
    </xf>
    <xf numFmtId="167" fontId="3" fillId="0" borderId="0" xfId="2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5" fontId="11" fillId="5" borderId="0" xfId="0" applyNumberFormat="1" applyFont="1" applyFill="1" applyAlignment="1">
      <alignment horizontal="center" vertical="center"/>
    </xf>
    <xf numFmtId="166" fontId="11" fillId="5" borderId="0" xfId="0" applyNumberFormat="1" applyFont="1" applyFill="1" applyAlignment="1">
      <alignment vertical="center"/>
    </xf>
    <xf numFmtId="167" fontId="11" fillId="5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left" vertical="center"/>
    </xf>
    <xf numFmtId="0" fontId="3" fillId="6" borderId="5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</cellXfs>
  <cellStyles count="3">
    <cellStyle name="20% - Accent1" xfId="1" builtinId="30"/>
    <cellStyle name="Currency" xfId="2" builtinId="4"/>
    <cellStyle name="Normal" xfId="0" builtinId="0"/>
  </cellStyles>
  <dxfs count="4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scheme val="minor"/>
      </font>
      <numFmt numFmtId="169" formatCode="#,##0.00;[Red]#,##0.00"/>
      <fill>
        <patternFill patternType="solid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scheme val="minor"/>
      </font>
      <numFmt numFmtId="169" formatCode="#,##0.00;[Red]#,##0.00"/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scheme val="minor"/>
      </font>
      <numFmt numFmtId="165" formatCode="&quot;$&quot;#,##0.00;[Red]&quot;$&quot;#,##0.00"/>
      <fill>
        <patternFill patternType="solid">
          <fgColor indexed="64"/>
          <bgColor theme="4" tint="0.3999755851924192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4" tint="-0.499984740745262"/>
        <name val="Calibri"/>
        <scheme val="minor"/>
      </font>
      <numFmt numFmtId="167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9" formatCode="#,##0.00;[Red]#,##0.0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scheme val="minor"/>
      </font>
      <numFmt numFmtId="165" formatCode="&quot;$&quot;#,##0.00;[Red]&quot;$&quot;#,##0.00"/>
      <fill>
        <patternFill patternType="solid">
          <fgColor indexed="64"/>
          <bgColor theme="4" tint="0.3999755851924192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4" tint="-0.499984740745262"/>
        <name val="Calibri"/>
        <scheme val="minor"/>
      </font>
      <numFmt numFmtId="167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9" formatCode="#,##0.00;[Red]#,##0.0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scheme val="minor"/>
      </font>
      <numFmt numFmtId="165" formatCode="&quot;$&quot;#,##0.00;[Red]&quot;$&quot;#,##0.00"/>
      <fill>
        <patternFill patternType="solid">
          <fgColor indexed="64"/>
          <bgColor theme="4" tint="0.3999755851924192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4" tint="-0.499984740745262"/>
        <name val="Calibri"/>
        <scheme val="minor"/>
      </font>
      <numFmt numFmtId="167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9" formatCode="#,##0.00;[Red]#,##0.0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scheme val="minor"/>
      </font>
      <numFmt numFmtId="165" formatCode="&quot;$&quot;#,##0.00;[Red]&quot;$&quot;#,##0.00"/>
      <fill>
        <patternFill patternType="solid">
          <fgColor indexed="64"/>
          <bgColor theme="4" tint="0.3999755851924192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4" tint="-0.499984740745262"/>
        <name val="Calibri"/>
        <scheme val="minor"/>
      </font>
      <numFmt numFmtId="167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9" formatCode="#,##0.00;[Red]#,##0.0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scheme val="minor"/>
      </font>
      <numFmt numFmtId="165" formatCode="&quot;$&quot;#,##0.00;[Red]&quot;$&quot;#,##0.00"/>
      <fill>
        <patternFill patternType="solid">
          <fgColor indexed="64"/>
          <bgColor theme="4" tint="0.399975585192419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scheme val="minor"/>
      </font>
      <numFmt numFmtId="167" formatCode="&quot;$&quot;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9" formatCode="#,##0.00;[Red]#,##0.0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scheme val="minor"/>
      </font>
      <numFmt numFmtId="165" formatCode="&quot;$&quot;#,##0.00;[Red]&quot;$&quot;#,##0.00"/>
      <fill>
        <patternFill patternType="solid">
          <fgColor indexed="64"/>
          <bgColor theme="4" tint="0.399975585192419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scheme val="minor"/>
      </font>
      <numFmt numFmtId="167" formatCode="&quot;$&quot;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9" formatCode="#,##0.00;[Red]#,##0.0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scheme val="minor"/>
      </font>
      <numFmt numFmtId="165" formatCode="&quot;$&quot;#,##0.00;[Red]&quot;$&quot;#,##0.00"/>
      <fill>
        <patternFill patternType="solid">
          <fgColor indexed="64"/>
          <bgColor theme="4" tint="0.399975585192419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scheme val="minor"/>
      </font>
      <numFmt numFmtId="167" formatCode="&quot;$&quot;#,##0.0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9" formatCode="#,##0.00;[Red]#,##0.0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scheme val="minor"/>
      </font>
      <numFmt numFmtId="165" formatCode="&quot;$&quot;#,##0.00;[Red]&quot;$&quot;#,##0.00"/>
      <fill>
        <patternFill patternType="solid">
          <fgColor indexed="64"/>
          <bgColor theme="4" tint="0.3999755851924192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4" tint="-0.499984740745262"/>
        <name val="Calibri"/>
        <scheme val="minor"/>
      </font>
      <numFmt numFmtId="167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9" formatCode="#,##0.00;[Red]#,##0.0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scheme val="minor"/>
      </font>
      <numFmt numFmtId="167" formatCode="&quot;$&quot;#,##0.00"/>
      <fill>
        <patternFill patternType="solid">
          <fgColor indexed="64"/>
          <bgColor theme="4" tint="0.3999755851924192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4" tint="-0.499984740745262"/>
        <name val="Calibri"/>
        <scheme val="minor"/>
      </font>
      <numFmt numFmtId="167" formatCode="&quot;$&quot;#,##0.00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scheme val="minor"/>
      </font>
      <numFmt numFmtId="167" formatCode="&quot;$&quot;#,##0.00"/>
      <fill>
        <patternFill patternType="solid">
          <fgColor indexed="64"/>
          <bgColor theme="4" tint="0.3999755851924192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4" tint="-0.499984740745262"/>
        <name val="Calibri"/>
        <scheme val="minor"/>
      </font>
      <numFmt numFmtId="167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scheme val="minor"/>
      </font>
      <numFmt numFmtId="166" formatCode="[$-409]d\-mmm;@"/>
      <fill>
        <patternFill patternType="solid">
          <fgColor indexed="64"/>
          <bgColor theme="4" tint="0.3999755851924192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scheme val="minor"/>
      </font>
      <numFmt numFmtId="30" formatCode="@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[$-409]d\-mmm;@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scheme val="minor"/>
      </font>
      <numFmt numFmtId="166" formatCode="[$-409]d\-mmm;@"/>
      <fill>
        <patternFill patternType="solid">
          <fgColor indexed="64"/>
          <bgColor theme="4" tint="0.3999755851924192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4" tint="-0.499984740745262"/>
        <name val="Calibri"/>
        <scheme val="minor"/>
      </font>
      <numFmt numFmtId="168" formatCode="mm/dd/yy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[$-409]d\-mmm;@"/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4" tint="-0.499984740745262"/>
        <name val="Calibri"/>
        <scheme val="minor"/>
      </font>
      <numFmt numFmtId="169" formatCode="#,##0.00;[Red]#,##0.00"/>
      <fill>
        <patternFill patternType="solid">
          <fgColor indexed="64"/>
          <bgColor theme="4" tint="0.39997558519241921"/>
        </patternFill>
      </fill>
      <alignment textRotation="0" justifyLastLine="0" shrinkToFit="0" readingOrder="0"/>
      <border diagonalUp="0" diagonalDown="0" outlin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scheme val="minor"/>
      </font>
      <numFmt numFmtId="169" formatCode="#,##0.00;[Red]#,##0.00"/>
      <fill>
        <patternFill>
          <fgColor indexed="64"/>
        </patternFill>
      </fill>
      <alignment horizontal="general" vertical="center" textRotation="0" wrapText="0" relativeIndent="0" justifyLastLine="0" shrinkToFit="0" readingOrder="0"/>
      <border diagonalUp="0" diagonalDown="0" outline="0">
        <top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scheme val="minor"/>
      </font>
      <numFmt numFmtId="169" formatCode="#,##0.00;[Red]#,##0.00"/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934720</xdr:colOff>
      <xdr:row>4</xdr:row>
      <xdr:rowOff>113859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63950" cy="87585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Calculator" displayName="Calculator" ref="A14:M30" headerRowCount="0" totalsRowCount="1" headerRowDxfId="40" dataDxfId="39" totalsRowDxfId="38">
  <tableColumns count="13">
    <tableColumn id="1" name="Column1" headerRowDxfId="37" dataDxfId="36" totalsRowDxfId="35"/>
    <tableColumn id="2" name="Column2" headerRowDxfId="34" dataDxfId="33" totalsRowDxfId="32"/>
    <tableColumn id="3" name="Column3" totalsRowFunction="custom" headerRowDxfId="31" dataDxfId="30" totalsRowDxfId="29" dataCellStyle="Currency">
      <totalsRowFormula>SUM(C14:C29)</totalsRowFormula>
    </tableColumn>
    <tableColumn id="4" name="Column4" totalsRowFunction="custom" headerRowDxfId="28" dataDxfId="27" totalsRowDxfId="26">
      <totalsRowFormula>SUM(D14:D29)</totalsRowFormula>
    </tableColumn>
    <tableColumn id="5" name="Column5" totalsRowFunction="sum" headerRowDxfId="25" dataDxfId="24" totalsRowDxfId="23" dataCellStyle="Currency"/>
    <tableColumn id="11" name="Column11" totalsRowFunction="sum" headerRowDxfId="22" dataDxfId="21" totalsRowDxfId="20" dataCellStyle="Currency"/>
    <tableColumn id="14" name="Column13" headerRowDxfId="19" dataDxfId="18" totalsRowDxfId="17" dataCellStyle="Currency"/>
    <tableColumn id="12" name="Column12" totalsRowFunction="sum" headerRowDxfId="16" dataDxfId="15" totalsRowDxfId="14" dataCellStyle="Currency"/>
    <tableColumn id="6" name="Column6" totalsRowFunction="sum" headerRowDxfId="13" dataDxfId="12" totalsRowDxfId="11" dataCellStyle="Currency"/>
    <tableColumn id="7" name="Column7" totalsRowFunction="sum" headerRowDxfId="10" dataDxfId="9" totalsRowDxfId="8" dataCellStyle="Currency"/>
    <tableColumn id="8" name="Column8" totalsRowFunction="sum" headerRowDxfId="7" dataDxfId="6" totalsRowDxfId="5" dataCellStyle="Currency"/>
    <tableColumn id="9" name="Column9" totalsRowFunction="sum" headerRowDxfId="4" dataDxfId="3" totalsRowDxfId="2" dataCellStyle="Currency"/>
    <tableColumn id="10" name="Column10" headerRowDxfId="1" dataDxfId="0" dataCellStyle="Normal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travel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71"/>
  <sheetViews>
    <sheetView showGridLines="0" tabSelected="1" zoomScaleNormal="100" workbookViewId="0">
      <selection activeCell="F14" sqref="F14"/>
    </sheetView>
  </sheetViews>
  <sheetFormatPr defaultColWidth="9.28515625" defaultRowHeight="12.75" x14ac:dyDescent="0.25"/>
  <cols>
    <col min="1" max="1" width="11.7109375" style="1" customWidth="1"/>
    <col min="2" max="2" width="27.28515625" style="1" bestFit="1" customWidth="1"/>
    <col min="3" max="4" width="20.7109375" style="1" customWidth="1"/>
    <col min="5" max="6" width="11.7109375" style="1" customWidth="1"/>
    <col min="7" max="7" width="22.7109375" style="1" customWidth="1"/>
    <col min="8" max="12" width="11.7109375" style="1" customWidth="1"/>
    <col min="13" max="16384" width="9.28515625" style="1"/>
  </cols>
  <sheetData>
    <row r="4" spans="1:13" ht="21" x14ac:dyDescent="0.25">
      <c r="A4" s="63" t="s">
        <v>7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3" ht="30" customHeight="1" x14ac:dyDescent="0.25">
      <c r="J5" s="78" t="s">
        <v>5</v>
      </c>
      <c r="K5" s="79"/>
      <c r="L5" s="80"/>
    </row>
    <row r="6" spans="1:13" s="21" customFormat="1" ht="15" customHeight="1" x14ac:dyDescent="0.25">
      <c r="A6" s="13" t="s">
        <v>23</v>
      </c>
      <c r="B6" s="14"/>
      <c r="C6" s="14"/>
      <c r="D6" s="30"/>
      <c r="E6" s="30"/>
      <c r="F6" s="31"/>
      <c r="G6" s="31"/>
      <c r="H6" s="31"/>
      <c r="I6" s="3"/>
      <c r="J6" s="24" t="s">
        <v>17</v>
      </c>
      <c r="K6" s="25"/>
      <c r="L6" s="42">
        <f>Calculator[[#Totals],[Column3]]+Calculator[[#Totals],[Column4]]+Calculator[[#Totals],[Column11]]+Calculator[[#Totals],[Column5]]</f>
        <v>0</v>
      </c>
    </row>
    <row r="7" spans="1:13" s="21" customFormat="1" ht="15" customHeight="1" x14ac:dyDescent="0.25">
      <c r="A7" s="73" t="s">
        <v>4</v>
      </c>
      <c r="B7" s="4" t="s">
        <v>30</v>
      </c>
      <c r="C7" s="16"/>
      <c r="D7" s="32"/>
      <c r="E7" s="33"/>
      <c r="F7" s="34"/>
      <c r="G7" s="34"/>
      <c r="H7" s="34"/>
      <c r="I7" s="23"/>
      <c r="J7" s="24" t="s">
        <v>18</v>
      </c>
      <c r="K7" s="27"/>
      <c r="L7" s="42">
        <f>Calculator[[#Totals],[Column6]]</f>
        <v>0</v>
      </c>
    </row>
    <row r="8" spans="1:13" s="21" customFormat="1" ht="15" customHeight="1" x14ac:dyDescent="0.25">
      <c r="A8" s="74"/>
      <c r="B8" s="4" t="s">
        <v>31</v>
      </c>
      <c r="C8" s="16"/>
      <c r="D8" s="32"/>
      <c r="E8" s="33"/>
      <c r="F8" s="34"/>
      <c r="G8" s="34"/>
      <c r="H8" s="34"/>
      <c r="I8" s="26"/>
      <c r="J8" s="24" t="s">
        <v>19</v>
      </c>
      <c r="K8" s="29"/>
      <c r="L8" s="42">
        <f>Calculator[[#Totals],[Column8]]+Calculator[[#Totals],[Column9]]+Calculator[[#Totals],[Column7]]</f>
        <v>0</v>
      </c>
    </row>
    <row r="9" spans="1:13" s="21" customFormat="1" ht="15" customHeight="1" x14ac:dyDescent="0.25">
      <c r="A9" s="15" t="s">
        <v>6</v>
      </c>
      <c r="B9" s="76"/>
      <c r="C9" s="77"/>
      <c r="D9" s="69"/>
      <c r="E9" s="70"/>
      <c r="F9" s="35"/>
      <c r="G9" s="35"/>
      <c r="H9" s="35"/>
      <c r="I9" s="28"/>
      <c r="J9" s="24" t="s">
        <v>29</v>
      </c>
      <c r="K9" s="29"/>
      <c r="L9" s="42">
        <f>Calculator[[#Totals],[Column12]]</f>
        <v>0</v>
      </c>
    </row>
    <row r="10" spans="1:13" s="21" customFormat="1" ht="15" customHeight="1" x14ac:dyDescent="0.25">
      <c r="A10" s="5"/>
      <c r="B10" s="5"/>
      <c r="C10" s="75"/>
      <c r="D10" s="75"/>
      <c r="E10" s="75"/>
      <c r="F10" s="6"/>
      <c r="G10" s="59"/>
      <c r="H10" s="59"/>
      <c r="I10" s="71" t="s">
        <v>8</v>
      </c>
      <c r="J10" s="71"/>
      <c r="K10" s="72"/>
      <c r="L10" s="41">
        <f>SUM(L6:L9)</f>
        <v>0</v>
      </c>
    </row>
    <row r="11" spans="1:13" s="21" customFormat="1" ht="15.75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3" s="21" customFormat="1" ht="15.75" x14ac:dyDescent="0.25">
      <c r="A12" s="64" t="s">
        <v>0</v>
      </c>
      <c r="B12" s="12"/>
      <c r="C12" s="66" t="s">
        <v>12</v>
      </c>
      <c r="D12" s="67"/>
      <c r="E12" s="68"/>
      <c r="F12" s="40" t="s">
        <v>16</v>
      </c>
      <c r="G12" s="66" t="s">
        <v>29</v>
      </c>
      <c r="H12" s="68"/>
      <c r="I12" s="37" t="s">
        <v>10</v>
      </c>
      <c r="J12" s="64" t="s">
        <v>11</v>
      </c>
      <c r="K12" s="64"/>
      <c r="L12" s="64"/>
    </row>
    <row r="13" spans="1:13" s="21" customFormat="1" ht="45" x14ac:dyDescent="0.25">
      <c r="A13" s="65"/>
      <c r="B13" s="7" t="s">
        <v>15</v>
      </c>
      <c r="C13" s="38" t="s">
        <v>20</v>
      </c>
      <c r="D13" s="39" t="s">
        <v>21</v>
      </c>
      <c r="E13" s="38" t="s">
        <v>22</v>
      </c>
      <c r="F13" s="36" t="s">
        <v>32</v>
      </c>
      <c r="G13" s="36" t="s">
        <v>28</v>
      </c>
      <c r="H13" s="36" t="s">
        <v>1</v>
      </c>
      <c r="I13" s="7" t="s">
        <v>1</v>
      </c>
      <c r="J13" s="7" t="s">
        <v>9</v>
      </c>
      <c r="K13" s="7" t="s">
        <v>2</v>
      </c>
      <c r="L13" s="7" t="s">
        <v>3</v>
      </c>
    </row>
    <row r="14" spans="1:13" s="21" customFormat="1" ht="18" customHeight="1" x14ac:dyDescent="0.25">
      <c r="A14" s="17"/>
      <c r="B14" s="54"/>
      <c r="C14" s="58"/>
      <c r="D14" s="51"/>
      <c r="E14" s="56"/>
      <c r="F14" s="57"/>
      <c r="G14" s="57"/>
      <c r="H14" s="57"/>
      <c r="I14" s="57"/>
      <c r="J14" s="57"/>
      <c r="K14" s="57"/>
      <c r="L14" s="57"/>
      <c r="M14" s="52"/>
    </row>
    <row r="15" spans="1:13" s="21" customFormat="1" ht="18" customHeight="1" x14ac:dyDescent="0.25">
      <c r="A15" s="17"/>
      <c r="B15" s="54"/>
      <c r="C15" s="58"/>
      <c r="D15" s="51"/>
      <c r="E15" s="57"/>
      <c r="F15" s="57"/>
      <c r="G15" s="57"/>
      <c r="H15" s="57"/>
      <c r="I15" s="57"/>
      <c r="J15" s="57"/>
      <c r="K15" s="57"/>
      <c r="L15" s="57"/>
      <c r="M15" s="52"/>
    </row>
    <row r="16" spans="1:13" s="21" customFormat="1" ht="18" customHeight="1" x14ac:dyDescent="0.25">
      <c r="A16" s="17"/>
      <c r="B16" s="54"/>
      <c r="C16" s="58"/>
      <c r="D16" s="51"/>
      <c r="E16" s="57"/>
      <c r="F16" s="57"/>
      <c r="G16" s="57"/>
      <c r="H16" s="57"/>
      <c r="I16" s="57"/>
      <c r="J16" s="57"/>
      <c r="K16" s="57"/>
      <c r="L16" s="57"/>
      <c r="M16" s="52"/>
    </row>
    <row r="17" spans="1:13" s="21" customFormat="1" ht="18" customHeight="1" x14ac:dyDescent="0.25">
      <c r="A17" s="17"/>
      <c r="B17" s="54"/>
      <c r="C17" s="58"/>
      <c r="D17" s="51"/>
      <c r="E17" s="57"/>
      <c r="F17" s="57"/>
      <c r="G17" s="57"/>
      <c r="H17" s="57"/>
      <c r="I17" s="57"/>
      <c r="J17" s="57"/>
      <c r="K17" s="57"/>
      <c r="L17" s="57"/>
      <c r="M17" s="52"/>
    </row>
    <row r="18" spans="1:13" s="21" customFormat="1" ht="18" customHeight="1" x14ac:dyDescent="0.25">
      <c r="A18" s="18"/>
      <c r="B18" s="55"/>
      <c r="C18" s="58"/>
      <c r="D18" s="51"/>
      <c r="E18" s="57"/>
      <c r="F18" s="57"/>
      <c r="G18" s="57"/>
      <c r="H18" s="57"/>
      <c r="I18" s="57"/>
      <c r="J18" s="56"/>
      <c r="K18" s="56"/>
      <c r="L18" s="56"/>
      <c r="M18" s="52"/>
    </row>
    <row r="19" spans="1:13" s="21" customFormat="1" ht="18" customHeight="1" x14ac:dyDescent="0.25">
      <c r="A19" s="18"/>
      <c r="B19" s="55"/>
      <c r="C19" s="58"/>
      <c r="D19" s="51"/>
      <c r="E19" s="56"/>
      <c r="F19" s="57"/>
      <c r="G19" s="57"/>
      <c r="H19" s="57"/>
      <c r="I19" s="57"/>
      <c r="J19" s="57"/>
      <c r="K19" s="57"/>
      <c r="L19" s="57"/>
      <c r="M19" s="52"/>
    </row>
    <row r="20" spans="1:13" s="21" customFormat="1" ht="18" customHeight="1" x14ac:dyDescent="0.25">
      <c r="A20" s="17"/>
      <c r="B20" s="54"/>
      <c r="C20" s="58"/>
      <c r="D20" s="51"/>
      <c r="E20" s="57"/>
      <c r="F20" s="57"/>
      <c r="G20" s="57"/>
      <c r="H20" s="57"/>
      <c r="I20" s="57"/>
      <c r="J20" s="57"/>
      <c r="K20" s="57"/>
      <c r="L20" s="57"/>
      <c r="M20" s="52"/>
    </row>
    <row r="21" spans="1:13" s="21" customFormat="1" ht="18" customHeight="1" x14ac:dyDescent="0.25">
      <c r="A21" s="17"/>
      <c r="B21" s="54"/>
      <c r="C21" s="58"/>
      <c r="D21" s="51"/>
      <c r="E21" s="57"/>
      <c r="F21" s="57"/>
      <c r="G21" s="57"/>
      <c r="H21" s="57"/>
      <c r="I21" s="57"/>
      <c r="J21" s="57"/>
      <c r="K21" s="57"/>
      <c r="L21" s="57"/>
      <c r="M21" s="52"/>
    </row>
    <row r="22" spans="1:13" s="21" customFormat="1" ht="18" customHeight="1" x14ac:dyDescent="0.25">
      <c r="A22" s="17"/>
      <c r="B22" s="54"/>
      <c r="C22" s="58"/>
      <c r="D22" s="51"/>
      <c r="E22" s="57"/>
      <c r="F22" s="57"/>
      <c r="G22" s="57"/>
      <c r="H22" s="57"/>
      <c r="I22" s="57"/>
      <c r="J22" s="57"/>
      <c r="K22" s="57"/>
      <c r="L22" s="57"/>
      <c r="M22" s="52"/>
    </row>
    <row r="23" spans="1:13" s="21" customFormat="1" ht="18" customHeight="1" x14ac:dyDescent="0.25">
      <c r="A23" s="17"/>
      <c r="B23" s="54"/>
      <c r="C23" s="58"/>
      <c r="D23" s="51"/>
      <c r="E23" s="57"/>
      <c r="F23" s="57"/>
      <c r="G23" s="57"/>
      <c r="H23" s="57"/>
      <c r="I23" s="57"/>
      <c r="J23" s="57"/>
      <c r="K23" s="57"/>
      <c r="L23" s="57"/>
      <c r="M23" s="52"/>
    </row>
    <row r="24" spans="1:13" s="21" customFormat="1" ht="18" customHeight="1" x14ac:dyDescent="0.25">
      <c r="A24" s="17"/>
      <c r="B24" s="54"/>
      <c r="C24" s="58"/>
      <c r="D24" s="51"/>
      <c r="E24" s="57"/>
      <c r="F24" s="57"/>
      <c r="G24" s="57"/>
      <c r="H24" s="57"/>
      <c r="I24" s="57"/>
      <c r="J24" s="57"/>
      <c r="K24" s="57"/>
      <c r="L24" s="57"/>
      <c r="M24" s="52"/>
    </row>
    <row r="25" spans="1:13" s="21" customFormat="1" ht="18" customHeight="1" x14ac:dyDescent="0.25">
      <c r="A25" s="17"/>
      <c r="B25" s="54"/>
      <c r="C25" s="58"/>
      <c r="D25" s="51"/>
      <c r="E25" s="57"/>
      <c r="F25" s="57"/>
      <c r="G25" s="57"/>
      <c r="H25" s="57"/>
      <c r="I25" s="57"/>
      <c r="J25" s="57"/>
      <c r="K25" s="57"/>
      <c r="L25" s="57"/>
      <c r="M25" s="52"/>
    </row>
    <row r="26" spans="1:13" s="21" customFormat="1" ht="18" customHeight="1" x14ac:dyDescent="0.25">
      <c r="A26" s="17"/>
      <c r="B26" s="54"/>
      <c r="C26" s="58"/>
      <c r="D26" s="51"/>
      <c r="E26" s="57"/>
      <c r="F26" s="57"/>
      <c r="G26" s="57"/>
      <c r="H26" s="57"/>
      <c r="I26" s="57"/>
      <c r="J26" s="57"/>
      <c r="K26" s="57"/>
      <c r="L26" s="57"/>
      <c r="M26" s="52"/>
    </row>
    <row r="27" spans="1:13" s="21" customFormat="1" ht="18" customHeight="1" x14ac:dyDescent="0.25">
      <c r="A27" s="17"/>
      <c r="B27" s="54"/>
      <c r="C27" s="58"/>
      <c r="D27" s="51"/>
      <c r="E27" s="57"/>
      <c r="F27" s="57"/>
      <c r="G27" s="57"/>
      <c r="H27" s="57"/>
      <c r="I27" s="57"/>
      <c r="J27" s="57"/>
      <c r="K27" s="57"/>
      <c r="L27" s="57"/>
      <c r="M27" s="52"/>
    </row>
    <row r="28" spans="1:13" s="21" customFormat="1" ht="18" customHeight="1" x14ac:dyDescent="0.25">
      <c r="A28" s="17"/>
      <c r="B28" s="54"/>
      <c r="C28" s="58"/>
      <c r="D28" s="51"/>
      <c r="E28" s="57"/>
      <c r="F28" s="57"/>
      <c r="G28" s="57"/>
      <c r="H28" s="57"/>
      <c r="I28" s="57"/>
      <c r="J28" s="57"/>
      <c r="K28" s="57"/>
      <c r="L28" s="57"/>
      <c r="M28" s="52"/>
    </row>
    <row r="29" spans="1:13" s="21" customFormat="1" ht="18" customHeight="1" x14ac:dyDescent="0.25">
      <c r="A29" s="17"/>
      <c r="B29" s="54"/>
      <c r="C29" s="58"/>
      <c r="D29" s="51"/>
      <c r="E29" s="57"/>
      <c r="F29" s="57"/>
      <c r="G29" s="57"/>
      <c r="H29" s="57"/>
      <c r="I29" s="57"/>
      <c r="J29" s="57"/>
      <c r="K29" s="57"/>
      <c r="L29" s="57"/>
      <c r="M29" s="52"/>
    </row>
    <row r="30" spans="1:13" s="21" customFormat="1" ht="18" customHeight="1" x14ac:dyDescent="0.25">
      <c r="A30" s="61"/>
      <c r="B30" s="61"/>
      <c r="C30" s="62">
        <f>SUM(C14:C29)</f>
        <v>0</v>
      </c>
      <c r="D30" s="62">
        <f>SUM(D14:D29)</f>
        <v>0</v>
      </c>
      <c r="E30" s="60">
        <f>SUBTOTAL(109,Calculator[Column5])</f>
        <v>0</v>
      </c>
      <c r="F30" s="60">
        <f>SUBTOTAL(109,Calculator[Column11])</f>
        <v>0</v>
      </c>
      <c r="G30" s="60"/>
      <c r="H30" s="60">
        <f>SUBTOTAL(109,Calculator[Column12])</f>
        <v>0</v>
      </c>
      <c r="I30" s="60">
        <f>SUBTOTAL(109,Calculator[Column6])</f>
        <v>0</v>
      </c>
      <c r="J30" s="60">
        <f>SUBTOTAL(109,Calculator[Column7])</f>
        <v>0</v>
      </c>
      <c r="K30" s="60">
        <f>SUBTOTAL(109,Calculator[Column8])</f>
        <v>0</v>
      </c>
      <c r="L30" s="60">
        <f>SUBTOTAL(109,Calculator[Column9])</f>
        <v>0</v>
      </c>
      <c r="M30"/>
    </row>
    <row r="31" spans="1:13" s="21" customFormat="1" ht="18" customHeight="1" x14ac:dyDescent="0.25">
      <c r="A31" s="8"/>
      <c r="B31" s="8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3" s="21" customFormat="1" ht="18" customHeight="1" thickBot="1" x14ac:dyDescent="0.3">
      <c r="A32" s="8"/>
      <c r="B32" s="8"/>
      <c r="C32" s="3"/>
      <c r="D32" s="3"/>
      <c r="E32" s="3"/>
      <c r="F32" s="3"/>
      <c r="G32" s="3"/>
      <c r="H32" s="3"/>
      <c r="I32" s="3"/>
      <c r="J32" s="3"/>
      <c r="K32" s="9" t="s">
        <v>13</v>
      </c>
      <c r="L32" s="41">
        <f>$L$10</f>
        <v>0</v>
      </c>
      <c r="M32" s="22"/>
    </row>
    <row r="33" spans="1:12" s="21" customFormat="1" ht="18" customHeight="1" thickTop="1" x14ac:dyDescent="0.25">
      <c r="A33" s="47" t="s">
        <v>14</v>
      </c>
      <c r="B33" s="44"/>
      <c r="C33" s="11"/>
      <c r="D33" s="46" t="s">
        <v>26</v>
      </c>
      <c r="E33" s="53"/>
      <c r="F33" s="11"/>
      <c r="G33" s="11"/>
      <c r="H33" s="3"/>
      <c r="I33" s="3"/>
      <c r="J33" s="10" t="s">
        <v>27</v>
      </c>
      <c r="K33" s="9"/>
      <c r="L33" s="43">
        <f>SUM(L32)</f>
        <v>0</v>
      </c>
    </row>
    <row r="34" spans="1:12" s="21" customFormat="1" ht="18" customHeight="1" x14ac:dyDescent="0.25">
      <c r="A34" s="8"/>
      <c r="B34" s="8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s="21" customFormat="1" ht="18" customHeight="1" x14ac:dyDescent="0.25">
      <c r="A35" s="8"/>
      <c r="B35" s="8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s="21" customFormat="1" ht="18" customHeight="1" x14ac:dyDescent="0.25">
      <c r="A36" s="47" t="s">
        <v>24</v>
      </c>
      <c r="B36" s="45"/>
      <c r="C36" s="11"/>
      <c r="D36" s="46" t="s">
        <v>25</v>
      </c>
      <c r="E36" s="53"/>
      <c r="F36" s="11"/>
      <c r="G36" s="11"/>
      <c r="H36" s="3"/>
      <c r="I36" s="3"/>
    </row>
    <row r="37" spans="1:12" s="21" customFormat="1" ht="18" customHeight="1" x14ac:dyDescent="0.25">
      <c r="A37" s="8"/>
      <c r="B37" s="8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s="50" customFormat="1" ht="18" customHeight="1" x14ac:dyDescent="0.25">
      <c r="B38" s="48"/>
      <c r="C38" s="49"/>
      <c r="D38" s="49"/>
      <c r="E38" s="49"/>
      <c r="F38" s="49"/>
      <c r="G38" s="49"/>
      <c r="H38" s="49"/>
      <c r="I38" s="49"/>
      <c r="J38" s="49"/>
      <c r="K38" s="49"/>
      <c r="L38" s="49"/>
    </row>
    <row r="39" spans="1:12" s="21" customFormat="1" ht="15.75" x14ac:dyDescent="0.25">
      <c r="A39" s="8"/>
      <c r="B39" s="8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x14ac:dyDescent="0.25">
      <c r="A40" s="20"/>
      <c r="B40" s="20"/>
      <c r="C40" s="19"/>
      <c r="D40" s="19"/>
      <c r="E40" s="19"/>
      <c r="F40" s="19"/>
      <c r="G40" s="19"/>
      <c r="H40" s="19"/>
      <c r="I40" s="19"/>
      <c r="J40" s="19"/>
      <c r="K40" s="19"/>
      <c r="L40" s="19"/>
    </row>
    <row r="41" spans="1:12" x14ac:dyDescent="0.25">
      <c r="A41" s="20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</row>
    <row r="42" spans="1:12" x14ac:dyDescent="0.25">
      <c r="A42" s="2"/>
      <c r="B42" s="2"/>
    </row>
    <row r="43" spans="1:12" x14ac:dyDescent="0.25">
      <c r="A43" s="2"/>
      <c r="B43" s="2"/>
    </row>
    <row r="44" spans="1:12" x14ac:dyDescent="0.25">
      <c r="A44" s="2"/>
      <c r="B44" s="2"/>
    </row>
    <row r="45" spans="1:12" x14ac:dyDescent="0.25">
      <c r="A45" s="2"/>
      <c r="B45" s="2"/>
    </row>
    <row r="46" spans="1:12" x14ac:dyDescent="0.25">
      <c r="A46" s="2"/>
      <c r="B46" s="2"/>
    </row>
    <row r="47" spans="1:12" x14ac:dyDescent="0.25">
      <c r="A47" s="2"/>
      <c r="B47" s="2"/>
    </row>
    <row r="48" spans="1:12" x14ac:dyDescent="0.25">
      <c r="A48" s="2"/>
      <c r="B48" s="2"/>
    </row>
    <row r="49" spans="1:2" x14ac:dyDescent="0.25">
      <c r="A49" s="2"/>
      <c r="B49" s="2"/>
    </row>
    <row r="50" spans="1:2" x14ac:dyDescent="0.25">
      <c r="A50" s="2"/>
      <c r="B50" s="2"/>
    </row>
    <row r="51" spans="1:2" x14ac:dyDescent="0.25">
      <c r="A51" s="2"/>
      <c r="B51" s="2"/>
    </row>
    <row r="52" spans="1:2" x14ac:dyDescent="0.25">
      <c r="A52" s="2"/>
      <c r="B52" s="2"/>
    </row>
    <row r="53" spans="1:2" x14ac:dyDescent="0.25">
      <c r="A53" s="2"/>
      <c r="B53" s="2"/>
    </row>
    <row r="54" spans="1:2" x14ac:dyDescent="0.25">
      <c r="A54" s="2"/>
      <c r="B54" s="2"/>
    </row>
    <row r="55" spans="1:2" x14ac:dyDescent="0.25">
      <c r="A55" s="2"/>
      <c r="B55" s="2"/>
    </row>
    <row r="56" spans="1:2" x14ac:dyDescent="0.25">
      <c r="A56" s="2"/>
      <c r="B56" s="2"/>
    </row>
    <row r="57" spans="1:2" x14ac:dyDescent="0.25">
      <c r="A57" s="2"/>
      <c r="B57" s="2"/>
    </row>
    <row r="58" spans="1:2" x14ac:dyDescent="0.25">
      <c r="A58" s="2"/>
      <c r="B58" s="2"/>
    </row>
    <row r="59" spans="1:2" x14ac:dyDescent="0.25">
      <c r="A59" s="2"/>
      <c r="B59" s="2"/>
    </row>
    <row r="60" spans="1:2" x14ac:dyDescent="0.25">
      <c r="A60" s="2"/>
      <c r="B60" s="2"/>
    </row>
    <row r="61" spans="1:2" x14ac:dyDescent="0.25">
      <c r="A61" s="2"/>
      <c r="B61" s="2"/>
    </row>
    <row r="62" spans="1:2" x14ac:dyDescent="0.25">
      <c r="A62" s="2"/>
      <c r="B62" s="2"/>
    </row>
    <row r="63" spans="1:2" x14ac:dyDescent="0.25">
      <c r="A63" s="2"/>
      <c r="B63" s="2"/>
    </row>
    <row r="64" spans="1:2" x14ac:dyDescent="0.25">
      <c r="A64" s="2"/>
      <c r="B64" s="2"/>
    </row>
    <row r="65" spans="1:2" x14ac:dyDescent="0.25">
      <c r="A65" s="2"/>
      <c r="B65" s="2"/>
    </row>
    <row r="66" spans="1:2" x14ac:dyDescent="0.25">
      <c r="A66" s="2"/>
      <c r="B66" s="2"/>
    </row>
    <row r="67" spans="1:2" x14ac:dyDescent="0.25">
      <c r="A67" s="2"/>
      <c r="B67" s="2"/>
    </row>
    <row r="68" spans="1:2" x14ac:dyDescent="0.25">
      <c r="A68" s="2"/>
      <c r="B68" s="2"/>
    </row>
    <row r="69" spans="1:2" x14ac:dyDescent="0.25">
      <c r="A69" s="2"/>
      <c r="B69" s="2"/>
    </row>
    <row r="70" spans="1:2" x14ac:dyDescent="0.25">
      <c r="A70" s="2"/>
      <c r="B70" s="2"/>
    </row>
    <row r="71" spans="1:2" x14ac:dyDescent="0.25">
      <c r="A71" s="2"/>
      <c r="B71" s="2"/>
    </row>
  </sheetData>
  <mergeCells count="11">
    <mergeCell ref="A4:L4"/>
    <mergeCell ref="J12:L12"/>
    <mergeCell ref="A12:A13"/>
    <mergeCell ref="C12:E12"/>
    <mergeCell ref="D9:E9"/>
    <mergeCell ref="I10:K10"/>
    <mergeCell ref="A7:A8"/>
    <mergeCell ref="C10:E10"/>
    <mergeCell ref="B9:C9"/>
    <mergeCell ref="G12:H12"/>
    <mergeCell ref="J5:L5"/>
  </mergeCells>
  <pageMargins left="0.25" right="0.25" top="0.28000000000000003" bottom="0.15" header="0.3" footer="0.3"/>
  <pageSetup scale="74" fitToHeight="0" orientation="landscape" horizontalDpi="300" verticalDpi="30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Travel expense calculator</vt:lpstr>
      <vt:lpstr>'Travel expense calculator'!Print_Area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2019-03-06T19:15:33Z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TC103347301033</vt:lpwstr>
  </property>
</Properties>
</file>